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KIT CONTABIL/Nova pasta/quiriniooilis/02_2022/"/>
    </mc:Choice>
  </mc:AlternateContent>
  <xr:revisionPtr revIDLastSave="39" documentId="8_{65063A41-4D61-47BD-AE16-084F2DF15CCA}" xr6:coauthVersionLast="47" xr6:coauthVersionMax="47" xr10:uidLastSave="{F9B249D4-4310-48CD-92ED-0CB90326A550}"/>
  <bookViews>
    <workbookView xWindow="-108" yWindow="-108" windowWidth="23256" windowHeight="12576" activeTab="5" xr2:uid="{AA00B042-11CF-4FBB-83F4-ACA772730B64}"/>
  </bookViews>
  <sheets>
    <sheet name="Orçamento Quirinópolis acum-22" sheetId="1" r:id="rId1"/>
    <sheet name="jan-22" sheetId="2" r:id="rId2"/>
    <sheet name="fev-22" sheetId="3" r:id="rId3"/>
    <sheet name="mar-22" sheetId="4" r:id="rId4"/>
    <sheet name="abr-22" sheetId="5" r:id="rId5"/>
    <sheet name="mai-22" sheetId="6" r:id="rId6"/>
  </sheets>
  <definedNames>
    <definedName name="_xlnm.Print_Area" localSheetId="0">'Orçamento Quirinópolis acum-22'!$A$1:$M$27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6" l="1"/>
  <c r="H24" i="6"/>
  <c r="G24" i="6"/>
  <c r="O23" i="6"/>
  <c r="N22" i="6"/>
  <c r="N24" i="6" s="1"/>
  <c r="M22" i="6"/>
  <c r="M24" i="6" s="1"/>
  <c r="L22" i="6"/>
  <c r="L24" i="6" s="1"/>
  <c r="K22" i="6"/>
  <c r="K24" i="6" s="1"/>
  <c r="J22" i="6"/>
  <c r="J24" i="6" s="1"/>
  <c r="I22" i="6"/>
  <c r="H22" i="6"/>
  <c r="G22" i="6"/>
  <c r="F22" i="6"/>
  <c r="F24" i="6" s="1"/>
  <c r="E22" i="6"/>
  <c r="E24" i="6" s="1"/>
  <c r="D22" i="6"/>
  <c r="D24" i="6" s="1"/>
  <c r="C22" i="6"/>
  <c r="C24" i="6" s="1"/>
  <c r="O24" i="6" s="1"/>
  <c r="O21" i="6"/>
  <c r="O20" i="6"/>
  <c r="N24" i="5"/>
  <c r="I24" i="5"/>
  <c r="H24" i="5"/>
  <c r="F24" i="5"/>
  <c r="O23" i="5"/>
  <c r="N22" i="5"/>
  <c r="M22" i="5"/>
  <c r="M24" i="5" s="1"/>
  <c r="L22" i="5"/>
  <c r="L24" i="5" s="1"/>
  <c r="K22" i="5"/>
  <c r="K24" i="5" s="1"/>
  <c r="J22" i="5"/>
  <c r="J24" i="5" s="1"/>
  <c r="I22" i="5"/>
  <c r="H22" i="5"/>
  <c r="F22" i="5"/>
  <c r="E22" i="5"/>
  <c r="E24" i="5" s="1"/>
  <c r="D22" i="5"/>
  <c r="O22" i="5" s="1"/>
  <c r="C22" i="5"/>
  <c r="C24" i="5" s="1"/>
  <c r="O21" i="5"/>
  <c r="O20" i="5"/>
  <c r="N24" i="4"/>
  <c r="K24" i="4"/>
  <c r="J24" i="4"/>
  <c r="C24" i="4"/>
  <c r="O23" i="4"/>
  <c r="N22" i="4"/>
  <c r="M22" i="4"/>
  <c r="M24" i="4" s="1"/>
  <c r="L22" i="4"/>
  <c r="L24" i="4" s="1"/>
  <c r="K22" i="4"/>
  <c r="J22" i="4"/>
  <c r="I22" i="4"/>
  <c r="I24" i="4" s="1"/>
  <c r="H22" i="4"/>
  <c r="H24" i="4" s="1"/>
  <c r="E22" i="4"/>
  <c r="E24" i="4" s="1"/>
  <c r="D22" i="4"/>
  <c r="D24" i="4" s="1"/>
  <c r="O24" i="4" s="1"/>
  <c r="C22" i="4"/>
  <c r="O22" i="4" s="1"/>
  <c r="O21" i="4"/>
  <c r="O20" i="4"/>
  <c r="N24" i="3"/>
  <c r="J24" i="3"/>
  <c r="I24" i="3"/>
  <c r="O23" i="3"/>
  <c r="N22" i="3"/>
  <c r="M22" i="3"/>
  <c r="M24" i="3" s="1"/>
  <c r="L22" i="3"/>
  <c r="L24" i="3" s="1"/>
  <c r="K22" i="3"/>
  <c r="K24" i="3" s="1"/>
  <c r="J22" i="3"/>
  <c r="I22" i="3"/>
  <c r="H22" i="3"/>
  <c r="H24" i="3" s="1"/>
  <c r="D22" i="3"/>
  <c r="O22" i="3" s="1"/>
  <c r="C22" i="3"/>
  <c r="C24" i="3" s="1"/>
  <c r="O21" i="3"/>
  <c r="O20" i="3"/>
  <c r="N24" i="2"/>
  <c r="K24" i="2"/>
  <c r="H24" i="2"/>
  <c r="C24" i="2"/>
  <c r="O24" i="2" s="1"/>
  <c r="O23" i="2"/>
  <c r="N22" i="2"/>
  <c r="M22" i="2"/>
  <c r="M24" i="2" s="1"/>
  <c r="L22" i="2"/>
  <c r="L24" i="2" s="1"/>
  <c r="K22" i="2"/>
  <c r="J22" i="2"/>
  <c r="J24" i="2" s="1"/>
  <c r="I22" i="2"/>
  <c r="I24" i="2" s="1"/>
  <c r="H22" i="2"/>
  <c r="C22" i="2"/>
  <c r="O22" i="2" s="1"/>
  <c r="O21" i="2"/>
  <c r="O20" i="2"/>
  <c r="L22" i="1"/>
  <c r="L24" i="1" s="1"/>
  <c r="M22" i="1"/>
  <c r="M24" i="1" s="1"/>
  <c r="N22" i="1"/>
  <c r="N24" i="1" s="1"/>
  <c r="O22" i="6" l="1"/>
  <c r="D24" i="5"/>
  <c r="O24" i="5" s="1"/>
  <c r="D24" i="3"/>
  <c r="O24" i="3" s="1"/>
  <c r="O23" i="1"/>
  <c r="K22" i="1" l="1"/>
  <c r="K24" i="1" s="1"/>
  <c r="J22" i="1"/>
  <c r="J24" i="1" s="1"/>
  <c r="I22" i="1"/>
  <c r="I24" i="1" s="1"/>
  <c r="O21" i="1" l="1"/>
  <c r="O20" i="1"/>
  <c r="H22" i="1"/>
  <c r="H24" i="1" s="1"/>
  <c r="C22" i="1"/>
  <c r="C24" i="1" s="1"/>
  <c r="D22" i="1"/>
  <c r="E22" i="1"/>
  <c r="E24" i="1" s="1"/>
  <c r="F22" i="1"/>
  <c r="F24" i="1" s="1"/>
  <c r="G22" i="1"/>
  <c r="G24" i="1" s="1"/>
  <c r="O22" i="1" l="1"/>
  <c r="D24" i="1"/>
  <c r="O24" i="1" s="1"/>
</calcChain>
</file>

<file path=xl/sharedStrings.xml><?xml version="1.0" encoding="utf-8"?>
<sst xmlns="http://schemas.openxmlformats.org/spreadsheetml/2006/main" count="96" uniqueCount="16">
  <si>
    <t>1- PROJEÇÃO DE RECEITA MENSAL CONFORME CONTRATO DE GESTÃO 001/2021 SES/GO</t>
  </si>
  <si>
    <t>TOTAL (C + D)</t>
  </si>
  <si>
    <t>INVESTIMENTO (D)</t>
  </si>
  <si>
    <t>SUBTOTAL (C) = A + B</t>
  </si>
  <si>
    <t>INSUMOS E DESPESAS GERAIS (B)</t>
  </si>
  <si>
    <t>PESSOAL (A)</t>
  </si>
  <si>
    <t>Acumulado de 2021</t>
  </si>
  <si>
    <t>DESCRIÇÃO</t>
  </si>
  <si>
    <t>PLANILHA DE ORÇAMENTO DA ENTIDADE INDIVIDUALIZADO POR CONTRATO DE GESTÃO</t>
  </si>
  <si>
    <t>*Todos os campos são de preenchimento obrigatório</t>
  </si>
  <si>
    <r>
      <t xml:space="preserve">Valor do repasse mensal do Contrato de Gestão: </t>
    </r>
    <r>
      <rPr>
        <sz val="10"/>
        <color rgb="FF000000"/>
        <rFont val="Times New Roman"/>
        <family val="1"/>
      </rPr>
      <t>1.453.579,72</t>
    </r>
  </si>
  <si>
    <r>
      <t xml:space="preserve">Vigência do Contrato de Gestão / Termo Aditivo: </t>
    </r>
    <r>
      <rPr>
        <sz val="10"/>
        <color rgb="FF000000"/>
        <rFont val="Times New Roman"/>
        <family val="1"/>
      </rPr>
      <t xml:space="preserve">48 Meses - Publicação em Diario oficial </t>
    </r>
  </si>
  <si>
    <r>
      <rPr>
        <b/>
        <sz val="10"/>
        <color rgb="FF000000"/>
        <rFont val="Times New Roman"/>
        <family val="1"/>
      </rPr>
      <t>Contrato de Gestão nº:</t>
    </r>
    <r>
      <rPr>
        <sz val="10"/>
        <color rgb="FF000000"/>
        <rFont val="Times New Roman"/>
        <family val="1"/>
      </rPr>
      <t xml:space="preserve"> 001/2021 SES/GO</t>
    </r>
  </si>
  <si>
    <r>
      <t xml:space="preserve">Unidade gerida: </t>
    </r>
    <r>
      <rPr>
        <sz val="10"/>
        <color rgb="FF000000"/>
        <rFont val="Times New Roman"/>
        <family val="1"/>
      </rPr>
      <t>Policlínica Estadual da região Sudoeste- Quirinópolis/GO</t>
    </r>
  </si>
  <si>
    <r>
      <rPr>
        <b/>
        <sz val="10"/>
        <color rgb="FF000000"/>
        <rFont val="Times New Roman"/>
        <family val="1"/>
      </rPr>
      <t>Organização Social:</t>
    </r>
    <r>
      <rPr>
        <sz val="10"/>
        <color rgb="FF000000"/>
        <rFont val="Times New Roman"/>
        <family val="1"/>
      </rPr>
      <t xml:space="preserve"> Instituto Cem</t>
    </r>
  </si>
  <si>
    <t>Fonte "Siof"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</si>
</sst>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R$ -416]#,##0.00"/>
    <numFmt numFmtId="165" formatCode="mmm/yyyy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i/>
      <sz val="8"/>
      <color rgb="FF000000"/>
      <name val="Arial"/>
      <family val="2"/>
    </font>
    <font>
      <i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b/>
      <sz val="10"/>
      <color rgb="FFFFFFFF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  <bgColor rgb="FF969696"/>
      </patternFill>
    </fill>
    <fill>
      <patternFill patternType="solid">
        <fgColor theme="4"/>
        <bgColor rgb="FF339966"/>
      </patternFill>
    </fill>
    <fill>
      <patternFill patternType="solid">
        <fgColor rgb="FFF3F3F3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3" borderId="1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8" fillId="2" borderId="5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7" fillId="3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2" fillId="6" borderId="0" xfId="0" applyFont="1" applyFill="1"/>
    <xf numFmtId="0" fontId="3" fillId="6" borderId="0" xfId="0" applyFont="1" applyFill="1"/>
    <xf numFmtId="0" fontId="3" fillId="2" borderId="0" xfId="0" applyFont="1" applyFill="1" applyAlignment="1">
      <alignment horizontal="left"/>
    </xf>
    <xf numFmtId="164" fontId="8" fillId="2" borderId="4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362068</xdr:colOff>
      <xdr:row>2</xdr:row>
      <xdr:rowOff>23918</xdr:rowOff>
    </xdr:from>
    <xdr:ext cx="1307740" cy="717175"/>
    <xdr:pic>
      <xdr:nvPicPr>
        <xdr:cNvPr id="3" name="Imagem 2">
          <a:extLst>
            <a:ext uri="{FF2B5EF4-FFF2-40B4-BE49-F238E27FC236}">
              <a16:creationId xmlns:a16="http://schemas.microsoft.com/office/drawing/2014/main" id="{3E4B4280-38C9-4450-820A-ABFB3DD9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244" y="5189830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56028</xdr:colOff>
      <xdr:row>0</xdr:row>
      <xdr:rowOff>78440</xdr:rowOff>
    </xdr:from>
    <xdr:ext cx="14982266" cy="1135716"/>
    <xdr:pic>
      <xdr:nvPicPr>
        <xdr:cNvPr id="4" name="Imagem 3">
          <a:extLst>
            <a:ext uri="{FF2B5EF4-FFF2-40B4-BE49-F238E27FC236}">
              <a16:creationId xmlns:a16="http://schemas.microsoft.com/office/drawing/2014/main" id="{ECDC3003-906A-4C76-BEF3-73E0BA41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6" y="4952999"/>
          <a:ext cx="14982266" cy="113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362068</xdr:colOff>
      <xdr:row>2</xdr:row>
      <xdr:rowOff>23918</xdr:rowOff>
    </xdr:from>
    <xdr:ext cx="1307740" cy="717175"/>
    <xdr:pic>
      <xdr:nvPicPr>
        <xdr:cNvPr id="2" name="Imagem 1">
          <a:extLst>
            <a:ext uri="{FF2B5EF4-FFF2-40B4-BE49-F238E27FC236}">
              <a16:creationId xmlns:a16="http://schemas.microsoft.com/office/drawing/2014/main" id="{16881771-9336-456A-8550-4DE698BA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688" y="28299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56028</xdr:colOff>
      <xdr:row>0</xdr:row>
      <xdr:rowOff>78440</xdr:rowOff>
    </xdr:from>
    <xdr:ext cx="14982266" cy="1135716"/>
    <xdr:pic>
      <xdr:nvPicPr>
        <xdr:cNvPr id="3" name="Imagem 2">
          <a:extLst>
            <a:ext uri="{FF2B5EF4-FFF2-40B4-BE49-F238E27FC236}">
              <a16:creationId xmlns:a16="http://schemas.microsoft.com/office/drawing/2014/main" id="{D7EBEEF4-5E8E-4C7D-B819-3CAB3F48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68" y="78440"/>
          <a:ext cx="14982266" cy="113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362068</xdr:colOff>
      <xdr:row>2</xdr:row>
      <xdr:rowOff>23918</xdr:rowOff>
    </xdr:from>
    <xdr:ext cx="1307740" cy="717175"/>
    <xdr:pic>
      <xdr:nvPicPr>
        <xdr:cNvPr id="2" name="Imagem 1">
          <a:extLst>
            <a:ext uri="{FF2B5EF4-FFF2-40B4-BE49-F238E27FC236}">
              <a16:creationId xmlns:a16="http://schemas.microsoft.com/office/drawing/2014/main" id="{D38DA259-7635-486B-9578-760F98BC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688" y="28299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56028</xdr:colOff>
      <xdr:row>0</xdr:row>
      <xdr:rowOff>78440</xdr:rowOff>
    </xdr:from>
    <xdr:ext cx="14982266" cy="1135716"/>
    <xdr:pic>
      <xdr:nvPicPr>
        <xdr:cNvPr id="3" name="Imagem 2">
          <a:extLst>
            <a:ext uri="{FF2B5EF4-FFF2-40B4-BE49-F238E27FC236}">
              <a16:creationId xmlns:a16="http://schemas.microsoft.com/office/drawing/2014/main" id="{3E05E4AA-BAFE-43AA-A3F7-9E4284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68" y="78440"/>
          <a:ext cx="14982266" cy="113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362068</xdr:colOff>
      <xdr:row>2</xdr:row>
      <xdr:rowOff>23918</xdr:rowOff>
    </xdr:from>
    <xdr:ext cx="1307740" cy="717175"/>
    <xdr:pic>
      <xdr:nvPicPr>
        <xdr:cNvPr id="2" name="Imagem 1">
          <a:extLst>
            <a:ext uri="{FF2B5EF4-FFF2-40B4-BE49-F238E27FC236}">
              <a16:creationId xmlns:a16="http://schemas.microsoft.com/office/drawing/2014/main" id="{9806FA95-6D48-48D0-8B14-26167F8F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688" y="28299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56028</xdr:colOff>
      <xdr:row>0</xdr:row>
      <xdr:rowOff>78440</xdr:rowOff>
    </xdr:from>
    <xdr:ext cx="14982266" cy="1135716"/>
    <xdr:pic>
      <xdr:nvPicPr>
        <xdr:cNvPr id="3" name="Imagem 2">
          <a:extLst>
            <a:ext uri="{FF2B5EF4-FFF2-40B4-BE49-F238E27FC236}">
              <a16:creationId xmlns:a16="http://schemas.microsoft.com/office/drawing/2014/main" id="{C6772734-5AE2-45AC-A839-F41F9348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68" y="78440"/>
          <a:ext cx="14982266" cy="113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362068</xdr:colOff>
      <xdr:row>2</xdr:row>
      <xdr:rowOff>23918</xdr:rowOff>
    </xdr:from>
    <xdr:ext cx="1307740" cy="717175"/>
    <xdr:pic>
      <xdr:nvPicPr>
        <xdr:cNvPr id="2" name="Imagem 1">
          <a:extLst>
            <a:ext uri="{FF2B5EF4-FFF2-40B4-BE49-F238E27FC236}">
              <a16:creationId xmlns:a16="http://schemas.microsoft.com/office/drawing/2014/main" id="{B8830A15-6752-46D9-82A1-E2FAEFFD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688" y="28299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56028</xdr:colOff>
      <xdr:row>0</xdr:row>
      <xdr:rowOff>78440</xdr:rowOff>
    </xdr:from>
    <xdr:ext cx="14982266" cy="1135716"/>
    <xdr:pic>
      <xdr:nvPicPr>
        <xdr:cNvPr id="3" name="Imagem 2">
          <a:extLst>
            <a:ext uri="{FF2B5EF4-FFF2-40B4-BE49-F238E27FC236}">
              <a16:creationId xmlns:a16="http://schemas.microsoft.com/office/drawing/2014/main" id="{226991FC-1DA8-4A35-BCBE-481CE191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68" y="78440"/>
          <a:ext cx="14982266" cy="113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362068</xdr:colOff>
      <xdr:row>2</xdr:row>
      <xdr:rowOff>23918</xdr:rowOff>
    </xdr:from>
    <xdr:ext cx="1307740" cy="717175"/>
    <xdr:pic>
      <xdr:nvPicPr>
        <xdr:cNvPr id="4" name="Imagem 3">
          <a:extLst>
            <a:ext uri="{FF2B5EF4-FFF2-40B4-BE49-F238E27FC236}">
              <a16:creationId xmlns:a16="http://schemas.microsoft.com/office/drawing/2014/main" id="{81BF7F63-1E5D-48E6-82A2-FEB3E906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688" y="282998"/>
          <a:ext cx="1307740" cy="71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56028</xdr:colOff>
      <xdr:row>0</xdr:row>
      <xdr:rowOff>78440</xdr:rowOff>
    </xdr:from>
    <xdr:ext cx="14982266" cy="1135716"/>
    <xdr:pic>
      <xdr:nvPicPr>
        <xdr:cNvPr id="5" name="Imagem 4">
          <a:extLst>
            <a:ext uri="{FF2B5EF4-FFF2-40B4-BE49-F238E27FC236}">
              <a16:creationId xmlns:a16="http://schemas.microsoft.com/office/drawing/2014/main" id="{C1C26E01-BEAD-40BF-B524-B0FC038A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68" y="78440"/>
          <a:ext cx="14982266" cy="113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B2DC-0056-44A4-9343-D7383F7BEBEE}">
  <sheetPr>
    <pageSetUpPr fitToPage="1"/>
  </sheetPr>
  <dimension ref="B10:P27"/>
  <sheetViews>
    <sheetView topLeftCell="B1" zoomScale="85" zoomScaleNormal="85" zoomScaleSheetLayoutView="84" workbookViewId="0">
      <selection activeCell="B1" sqref="A1:XFD1048576"/>
    </sheetView>
  </sheetViews>
  <sheetFormatPr defaultColWidth="9.109375" defaultRowHeight="10.199999999999999" x14ac:dyDescent="0.2"/>
  <cols>
    <col min="1" max="1" width="9.109375" style="1"/>
    <col min="2" max="2" width="34" style="1" customWidth="1"/>
    <col min="3" max="4" width="19.88671875" style="1" bestFit="1" customWidth="1"/>
    <col min="5" max="5" width="19.88671875" style="1" customWidth="1"/>
    <col min="6" max="6" width="20.109375" style="1" bestFit="1" customWidth="1"/>
    <col min="7" max="11" width="22.109375" style="1" customWidth="1"/>
    <col min="12" max="12" width="28.109375" style="1" customWidth="1"/>
    <col min="13" max="13" width="20.109375" style="1" bestFit="1" customWidth="1"/>
    <col min="14" max="14" width="19.88671875" style="1" bestFit="1" customWidth="1"/>
    <col min="15" max="15" width="23.5546875" style="1" bestFit="1" customWidth="1"/>
    <col min="16" max="16" width="15.6640625" style="1" bestFit="1" customWidth="1"/>
    <col min="17" max="17" width="19.88671875" style="1" bestFit="1" customWidth="1"/>
    <col min="18" max="18" width="12.109375" style="1" bestFit="1" customWidth="1"/>
    <col min="19" max="19" width="23.5546875" style="1" bestFit="1" customWidth="1"/>
    <col min="20" max="1031" width="14.44140625" style="1" customWidth="1"/>
    <col min="1032" max="16384" width="9.109375" style="1"/>
  </cols>
  <sheetData>
    <row r="10" spans="2:16" ht="13.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2" x14ac:dyDescent="0.25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2" x14ac:dyDescent="0.25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  <c r="O12" s="2"/>
      <c r="P12" s="2"/>
    </row>
    <row r="13" spans="2:16" ht="13.2" x14ac:dyDescent="0.25">
      <c r="B13" s="24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  <c r="P13" s="2"/>
    </row>
    <row r="14" spans="2:16" ht="13.2" x14ac:dyDescent="0.25">
      <c r="B14" s="25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"/>
      <c r="N14" s="2"/>
      <c r="O14" s="2"/>
      <c r="P14" s="2"/>
    </row>
    <row r="15" spans="2:16" s="18" customFormat="1" ht="11.25" customHeight="1" x14ac:dyDescent="0.25">
      <c r="B15" s="26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  <c r="O15" s="19"/>
      <c r="P15" s="19"/>
    </row>
    <row r="16" spans="2:16" ht="22.5" customHeight="1" x14ac:dyDescent="0.25"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</row>
    <row r="17" spans="2:16" ht="13.2" hidden="1" x14ac:dyDescent="0.25">
      <c r="B17" s="17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4.25" customHeight="1" x14ac:dyDescent="0.25">
      <c r="B18" s="16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2" x14ac:dyDescent="0.25">
      <c r="B19" s="15" t="s">
        <v>7</v>
      </c>
      <c r="C19" s="14">
        <v>44562</v>
      </c>
      <c r="D19" s="14">
        <v>44593</v>
      </c>
      <c r="E19" s="14">
        <v>44621</v>
      </c>
      <c r="F19" s="14">
        <v>44652</v>
      </c>
      <c r="G19" s="14">
        <v>44682</v>
      </c>
      <c r="H19" s="14">
        <v>44713</v>
      </c>
      <c r="I19" s="14">
        <v>44743</v>
      </c>
      <c r="J19" s="14">
        <v>44774</v>
      </c>
      <c r="K19" s="14">
        <v>44805</v>
      </c>
      <c r="L19" s="14">
        <v>44835</v>
      </c>
      <c r="M19" s="14">
        <v>44866</v>
      </c>
      <c r="N19" s="14">
        <v>44896</v>
      </c>
      <c r="O19" s="13" t="s">
        <v>6</v>
      </c>
      <c r="P19" s="2"/>
    </row>
    <row r="20" spans="2:16" ht="13.2" x14ac:dyDescent="0.25">
      <c r="B20" s="9" t="s">
        <v>5</v>
      </c>
      <c r="C20" s="8">
        <v>188965.36</v>
      </c>
      <c r="D20" s="8">
        <v>188965.36</v>
      </c>
      <c r="E20" s="8">
        <v>188965.36</v>
      </c>
      <c r="F20" s="8">
        <v>188965.36</v>
      </c>
      <c r="G20" s="8">
        <v>188965.36</v>
      </c>
      <c r="H20" s="8"/>
      <c r="I20" s="8"/>
      <c r="J20" s="8"/>
      <c r="K20" s="8"/>
      <c r="L20" s="8"/>
      <c r="M20" s="8"/>
      <c r="N20" s="8"/>
      <c r="O20" s="21">
        <f>SUM(C20:H20)</f>
        <v>944826.79999999993</v>
      </c>
      <c r="P20" s="2"/>
    </row>
    <row r="21" spans="2:16" ht="13.2" x14ac:dyDescent="0.25">
      <c r="B21" s="9" t="s">
        <v>4</v>
      </c>
      <c r="C21" s="8">
        <v>1264614.3600000001</v>
      </c>
      <c r="D21" s="8">
        <v>1264614.3600000001</v>
      </c>
      <c r="E21" s="8">
        <v>1264614.3600000001</v>
      </c>
      <c r="F21" s="8">
        <v>1264614.3600000001</v>
      </c>
      <c r="G21" s="8">
        <v>1264614.3600000001</v>
      </c>
      <c r="H21" s="8"/>
      <c r="I21" s="8"/>
      <c r="J21" s="8"/>
      <c r="K21" s="8"/>
      <c r="L21" s="8"/>
      <c r="M21" s="8"/>
      <c r="N21" s="8"/>
      <c r="O21" s="21">
        <f>SUM(C21:H21)</f>
        <v>6323071.8000000007</v>
      </c>
      <c r="P21" s="2"/>
    </row>
    <row r="22" spans="2:16" ht="13.2" x14ac:dyDescent="0.25">
      <c r="B22" s="12" t="s">
        <v>3</v>
      </c>
      <c r="C22" s="11">
        <f t="shared" ref="C22:H22" si="0">C20+C21</f>
        <v>1453579.7200000002</v>
      </c>
      <c r="D22" s="11">
        <f t="shared" si="0"/>
        <v>1453579.7200000002</v>
      </c>
      <c r="E22" s="11">
        <f t="shared" si="0"/>
        <v>1453579.7200000002</v>
      </c>
      <c r="F22" s="11">
        <f t="shared" si="0"/>
        <v>1453579.7200000002</v>
      </c>
      <c r="G22" s="11">
        <f t="shared" si="0"/>
        <v>1453579.7200000002</v>
      </c>
      <c r="H22" s="11">
        <f t="shared" si="0"/>
        <v>0</v>
      </c>
      <c r="I22" s="11">
        <f t="shared" ref="I22" si="1">I20+I21</f>
        <v>0</v>
      </c>
      <c r="J22" s="11">
        <f t="shared" ref="J22" si="2">J20+J21</f>
        <v>0</v>
      </c>
      <c r="K22" s="11">
        <f t="shared" ref="K22:N22" si="3">K20+K21</f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0">
        <f>SUM(C22:H22)</f>
        <v>7267898.6000000015</v>
      </c>
      <c r="P22" s="2"/>
    </row>
    <row r="23" spans="2:16" ht="13.2" x14ac:dyDescent="0.25">
      <c r="B23" s="9" t="s">
        <v>2</v>
      </c>
      <c r="C23" s="8">
        <v>5015</v>
      </c>
      <c r="D23" s="8">
        <v>142656.82</v>
      </c>
      <c r="E23" s="8">
        <v>34000</v>
      </c>
      <c r="F23" s="8">
        <v>445719.96</v>
      </c>
      <c r="G23" s="8"/>
      <c r="H23" s="8"/>
      <c r="I23" s="8"/>
      <c r="J23" s="8"/>
      <c r="K23" s="8">
        <v>0</v>
      </c>
      <c r="L23" s="8"/>
      <c r="M23" s="8"/>
      <c r="N23" s="8"/>
      <c r="O23" s="21">
        <f>SUM(C23:K23)</f>
        <v>627391.78</v>
      </c>
      <c r="P23" s="2"/>
    </row>
    <row r="24" spans="2:16" ht="13.2" x14ac:dyDescent="0.25">
      <c r="B24" s="7" t="s">
        <v>1</v>
      </c>
      <c r="C24" s="6">
        <f t="shared" ref="C24:N24" si="4">C22+C23</f>
        <v>1458594.7200000002</v>
      </c>
      <c r="D24" s="6">
        <f t="shared" si="4"/>
        <v>1596236.5400000003</v>
      </c>
      <c r="E24" s="6">
        <f t="shared" si="4"/>
        <v>1487579.7200000002</v>
      </c>
      <c r="F24" s="6">
        <f t="shared" si="4"/>
        <v>1899299.6800000002</v>
      </c>
      <c r="G24" s="6">
        <f t="shared" si="4"/>
        <v>1453579.7200000002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5">
        <f>SUM(C24:H24)</f>
        <v>7895290.3800000008</v>
      </c>
      <c r="P24" s="2"/>
    </row>
    <row r="25" spans="2:16" s="3" customFormat="1" ht="13.2" x14ac:dyDescent="0.25">
      <c r="B25" s="22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"/>
      <c r="O25" s="4"/>
      <c r="P25" s="4"/>
    </row>
    <row r="26" spans="2:16" ht="13.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3.2" x14ac:dyDescent="0.25">
      <c r="B27" s="2" t="s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6">
    <mergeCell ref="B25:M25"/>
    <mergeCell ref="B12:L12"/>
    <mergeCell ref="B13:L13"/>
    <mergeCell ref="B14:L14"/>
    <mergeCell ref="B15:L15"/>
    <mergeCell ref="B16:L16"/>
  </mergeCells>
  <pageMargins left="0.25" right="0.25" top="0.75" bottom="0.75" header="0.3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408C-45DB-4DE1-B115-A526386AE801}">
  <sheetPr>
    <pageSetUpPr fitToPage="1"/>
  </sheetPr>
  <dimension ref="B10:P27"/>
  <sheetViews>
    <sheetView workbookViewId="0">
      <selection activeCell="D20" sqref="D20:G24"/>
    </sheetView>
  </sheetViews>
  <sheetFormatPr defaultColWidth="9.109375" defaultRowHeight="10.199999999999999" x14ac:dyDescent="0.2"/>
  <cols>
    <col min="1" max="1" width="9.109375" style="1"/>
    <col min="2" max="2" width="34" style="1" customWidth="1"/>
    <col min="3" max="4" width="19.88671875" style="1" bestFit="1" customWidth="1"/>
    <col min="5" max="5" width="19.88671875" style="1" customWidth="1"/>
    <col min="6" max="6" width="20.109375" style="1" bestFit="1" customWidth="1"/>
    <col min="7" max="11" width="22.109375" style="1" customWidth="1"/>
    <col min="12" max="12" width="28.109375" style="1" customWidth="1"/>
    <col min="13" max="13" width="20.109375" style="1" bestFit="1" customWidth="1"/>
    <col min="14" max="14" width="19.88671875" style="1" bestFit="1" customWidth="1"/>
    <col min="15" max="15" width="23.5546875" style="1" bestFit="1" customWidth="1"/>
    <col min="16" max="16" width="15.6640625" style="1" bestFit="1" customWidth="1"/>
    <col min="17" max="17" width="19.88671875" style="1" bestFit="1" customWidth="1"/>
    <col min="18" max="18" width="12.109375" style="1" bestFit="1" customWidth="1"/>
    <col min="19" max="19" width="23.5546875" style="1" bestFit="1" customWidth="1"/>
    <col min="20" max="1031" width="14.44140625" style="1" customWidth="1"/>
    <col min="1032" max="16384" width="9.109375" style="1"/>
  </cols>
  <sheetData>
    <row r="10" spans="2:16" ht="13.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2" x14ac:dyDescent="0.25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2" x14ac:dyDescent="0.25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  <c r="O12" s="2"/>
      <c r="P12" s="2"/>
    </row>
    <row r="13" spans="2:16" ht="13.2" x14ac:dyDescent="0.25">
      <c r="B13" s="24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  <c r="P13" s="2"/>
    </row>
    <row r="14" spans="2:16" ht="13.2" x14ac:dyDescent="0.25">
      <c r="B14" s="25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"/>
      <c r="N14" s="2"/>
      <c r="O14" s="2"/>
      <c r="P14" s="2"/>
    </row>
    <row r="15" spans="2:16" s="18" customFormat="1" ht="11.25" customHeight="1" x14ac:dyDescent="0.25">
      <c r="B15" s="26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  <c r="O15" s="19"/>
      <c r="P15" s="19"/>
    </row>
    <row r="16" spans="2:16" ht="22.5" customHeight="1" x14ac:dyDescent="0.25"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</row>
    <row r="17" spans="2:16" ht="13.2" hidden="1" x14ac:dyDescent="0.25">
      <c r="B17" s="17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4.25" customHeight="1" x14ac:dyDescent="0.25">
      <c r="B18" s="16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2" x14ac:dyDescent="0.25">
      <c r="B19" s="15" t="s">
        <v>7</v>
      </c>
      <c r="C19" s="14">
        <v>44562</v>
      </c>
      <c r="D19" s="14">
        <v>44593</v>
      </c>
      <c r="E19" s="14">
        <v>44621</v>
      </c>
      <c r="F19" s="14">
        <v>44652</v>
      </c>
      <c r="G19" s="14">
        <v>44682</v>
      </c>
      <c r="H19" s="14">
        <v>44713</v>
      </c>
      <c r="I19" s="14">
        <v>44743</v>
      </c>
      <c r="J19" s="14">
        <v>44774</v>
      </c>
      <c r="K19" s="14">
        <v>44805</v>
      </c>
      <c r="L19" s="14">
        <v>44835</v>
      </c>
      <c r="M19" s="14">
        <v>44866</v>
      </c>
      <c r="N19" s="14">
        <v>44896</v>
      </c>
      <c r="O19" s="13" t="s">
        <v>6</v>
      </c>
      <c r="P19" s="2"/>
    </row>
    <row r="20" spans="2:16" ht="13.2" x14ac:dyDescent="0.25">
      <c r="B20" s="9" t="s">
        <v>5</v>
      </c>
      <c r="C20" s="8">
        <v>188965.36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1">
        <f>SUM(C20:H20)</f>
        <v>188965.36</v>
      </c>
      <c r="P20" s="2"/>
    </row>
    <row r="21" spans="2:16" ht="13.2" x14ac:dyDescent="0.25">
      <c r="B21" s="9" t="s">
        <v>4</v>
      </c>
      <c r="C21" s="8">
        <v>1264614.3600000001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1">
        <f>SUM(C21:H21)</f>
        <v>1264614.3600000001</v>
      </c>
      <c r="P21" s="2"/>
    </row>
    <row r="22" spans="2:16" ht="13.2" x14ac:dyDescent="0.25">
      <c r="B22" s="12" t="s">
        <v>3</v>
      </c>
      <c r="C22" s="11">
        <f t="shared" ref="C22:N22" si="0">C20+C21</f>
        <v>1453579.7200000002</v>
      </c>
      <c r="D22" s="11"/>
      <c r="E22" s="11"/>
      <c r="F22" s="11"/>
      <c r="G22" s="11"/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0">
        <f>SUM(C22:H22)</f>
        <v>1453579.7200000002</v>
      </c>
      <c r="P22" s="2"/>
    </row>
    <row r="23" spans="2:16" ht="13.2" x14ac:dyDescent="0.25">
      <c r="B23" s="9" t="s">
        <v>2</v>
      </c>
      <c r="C23" s="8">
        <v>5015</v>
      </c>
      <c r="D23" s="8"/>
      <c r="E23" s="8"/>
      <c r="F23" s="8"/>
      <c r="G23" s="8"/>
      <c r="H23" s="8"/>
      <c r="I23" s="8"/>
      <c r="J23" s="8"/>
      <c r="K23" s="8">
        <v>0</v>
      </c>
      <c r="L23" s="8"/>
      <c r="M23" s="8"/>
      <c r="N23" s="8"/>
      <c r="O23" s="21">
        <f>SUM(C23:K23)</f>
        <v>5015</v>
      </c>
      <c r="P23" s="2"/>
    </row>
    <row r="24" spans="2:16" ht="13.2" x14ac:dyDescent="0.25">
      <c r="B24" s="7" t="s">
        <v>1</v>
      </c>
      <c r="C24" s="6">
        <f t="shared" ref="C24:N24" si="1">C22+C23</f>
        <v>1458594.7200000002</v>
      </c>
      <c r="D24" s="6"/>
      <c r="E24" s="6"/>
      <c r="F24" s="6"/>
      <c r="G24" s="6"/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5">
        <f>SUM(C24:H24)</f>
        <v>1458594.7200000002</v>
      </c>
      <c r="P24" s="2"/>
    </row>
    <row r="25" spans="2:16" s="3" customFormat="1" ht="13.2" x14ac:dyDescent="0.25">
      <c r="B25" s="22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"/>
      <c r="O25" s="4"/>
      <c r="P25" s="4"/>
    </row>
    <row r="26" spans="2:16" ht="13.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3.2" x14ac:dyDescent="0.25">
      <c r="B27" s="2" t="s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6">
    <mergeCell ref="B12:L12"/>
    <mergeCell ref="B13:L13"/>
    <mergeCell ref="B14:L14"/>
    <mergeCell ref="B15:L15"/>
    <mergeCell ref="B16:L16"/>
    <mergeCell ref="B25:M25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B627-1F65-4D02-812D-2B1DB75422F5}">
  <sheetPr>
    <pageSetUpPr fitToPage="1"/>
  </sheetPr>
  <dimension ref="B10:P27"/>
  <sheetViews>
    <sheetView workbookViewId="0">
      <selection activeCell="E20" sqref="E20:G24"/>
    </sheetView>
  </sheetViews>
  <sheetFormatPr defaultColWidth="9.109375" defaultRowHeight="10.199999999999999" x14ac:dyDescent="0.2"/>
  <cols>
    <col min="1" max="1" width="9.109375" style="1"/>
    <col min="2" max="2" width="34" style="1" customWidth="1"/>
    <col min="3" max="4" width="19.88671875" style="1" bestFit="1" customWidth="1"/>
    <col min="5" max="5" width="19.88671875" style="1" customWidth="1"/>
    <col min="6" max="6" width="20.109375" style="1" bestFit="1" customWidth="1"/>
    <col min="7" max="11" width="22.109375" style="1" customWidth="1"/>
    <col min="12" max="12" width="28.109375" style="1" customWidth="1"/>
    <col min="13" max="13" width="20.109375" style="1" bestFit="1" customWidth="1"/>
    <col min="14" max="14" width="19.88671875" style="1" bestFit="1" customWidth="1"/>
    <col min="15" max="15" width="23.5546875" style="1" bestFit="1" customWidth="1"/>
    <col min="16" max="16" width="15.6640625" style="1" bestFit="1" customWidth="1"/>
    <col min="17" max="17" width="19.88671875" style="1" bestFit="1" customWidth="1"/>
    <col min="18" max="18" width="12.109375" style="1" bestFit="1" customWidth="1"/>
    <col min="19" max="19" width="23.5546875" style="1" bestFit="1" customWidth="1"/>
    <col min="20" max="1031" width="14.44140625" style="1" customWidth="1"/>
    <col min="1032" max="16384" width="9.109375" style="1"/>
  </cols>
  <sheetData>
    <row r="10" spans="2:16" ht="13.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2" x14ac:dyDescent="0.25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2" x14ac:dyDescent="0.25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  <c r="O12" s="2"/>
      <c r="P12" s="2"/>
    </row>
    <row r="13" spans="2:16" ht="13.2" x14ac:dyDescent="0.25">
      <c r="B13" s="24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  <c r="P13" s="2"/>
    </row>
    <row r="14" spans="2:16" ht="13.2" x14ac:dyDescent="0.25">
      <c r="B14" s="25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"/>
      <c r="N14" s="2"/>
      <c r="O14" s="2"/>
      <c r="P14" s="2"/>
    </row>
    <row r="15" spans="2:16" s="18" customFormat="1" ht="11.25" customHeight="1" x14ac:dyDescent="0.25">
      <c r="B15" s="26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  <c r="O15" s="19"/>
      <c r="P15" s="19"/>
    </row>
    <row r="16" spans="2:16" ht="22.5" customHeight="1" x14ac:dyDescent="0.25"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</row>
    <row r="17" spans="2:16" ht="13.2" hidden="1" x14ac:dyDescent="0.25">
      <c r="B17" s="17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4.25" customHeight="1" x14ac:dyDescent="0.25">
      <c r="B18" s="16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2" x14ac:dyDescent="0.25">
      <c r="B19" s="15" t="s">
        <v>7</v>
      </c>
      <c r="C19" s="14">
        <v>44562</v>
      </c>
      <c r="D19" s="14">
        <v>44593</v>
      </c>
      <c r="E19" s="14">
        <v>44621</v>
      </c>
      <c r="F19" s="14">
        <v>44652</v>
      </c>
      <c r="G19" s="14">
        <v>44682</v>
      </c>
      <c r="H19" s="14">
        <v>44713</v>
      </c>
      <c r="I19" s="14">
        <v>44743</v>
      </c>
      <c r="J19" s="14">
        <v>44774</v>
      </c>
      <c r="K19" s="14">
        <v>44805</v>
      </c>
      <c r="L19" s="14">
        <v>44835</v>
      </c>
      <c r="M19" s="14">
        <v>44866</v>
      </c>
      <c r="N19" s="14">
        <v>44896</v>
      </c>
      <c r="O19" s="13" t="s">
        <v>6</v>
      </c>
      <c r="P19" s="2"/>
    </row>
    <row r="20" spans="2:16" ht="13.2" x14ac:dyDescent="0.25">
      <c r="B20" s="9" t="s">
        <v>5</v>
      </c>
      <c r="C20" s="8">
        <v>188965.36</v>
      </c>
      <c r="D20" s="8">
        <v>188965.36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21">
        <f>SUM(C20:H20)</f>
        <v>377930.72</v>
      </c>
      <c r="P20" s="2"/>
    </row>
    <row r="21" spans="2:16" ht="13.2" x14ac:dyDescent="0.25">
      <c r="B21" s="9" t="s">
        <v>4</v>
      </c>
      <c r="C21" s="8">
        <v>1264614.3600000001</v>
      </c>
      <c r="D21" s="8">
        <v>1264614.3600000001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21">
        <f>SUM(C21:H21)</f>
        <v>2529228.7200000002</v>
      </c>
      <c r="P21" s="2"/>
    </row>
    <row r="22" spans="2:16" ht="13.2" x14ac:dyDescent="0.25">
      <c r="B22" s="12" t="s">
        <v>3</v>
      </c>
      <c r="C22" s="11">
        <f t="shared" ref="C22:N22" si="0">C20+C21</f>
        <v>1453579.7200000002</v>
      </c>
      <c r="D22" s="11">
        <f t="shared" si="0"/>
        <v>1453579.7200000002</v>
      </c>
      <c r="E22" s="11"/>
      <c r="F22" s="11"/>
      <c r="G22" s="11"/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0">
        <f>SUM(C22:H22)</f>
        <v>2907159.4400000004</v>
      </c>
      <c r="P22" s="2"/>
    </row>
    <row r="23" spans="2:16" ht="13.2" x14ac:dyDescent="0.25">
      <c r="B23" s="9" t="s">
        <v>2</v>
      </c>
      <c r="C23" s="8">
        <v>5015</v>
      </c>
      <c r="D23" s="8">
        <v>142656.82</v>
      </c>
      <c r="E23" s="8"/>
      <c r="F23" s="8"/>
      <c r="G23" s="8"/>
      <c r="H23" s="8"/>
      <c r="I23" s="8"/>
      <c r="J23" s="8"/>
      <c r="K23" s="8">
        <v>0</v>
      </c>
      <c r="L23" s="8"/>
      <c r="M23" s="8"/>
      <c r="N23" s="8"/>
      <c r="O23" s="21">
        <f>SUM(C23:K23)</f>
        <v>147671.82</v>
      </c>
      <c r="P23" s="2"/>
    </row>
    <row r="24" spans="2:16" ht="13.2" x14ac:dyDescent="0.25">
      <c r="B24" s="7" t="s">
        <v>1</v>
      </c>
      <c r="C24" s="6">
        <f t="shared" ref="C24:N24" si="1">C22+C23</f>
        <v>1458594.7200000002</v>
      </c>
      <c r="D24" s="6">
        <f t="shared" si="1"/>
        <v>1596236.5400000003</v>
      </c>
      <c r="E24" s="6"/>
      <c r="F24" s="6"/>
      <c r="G24" s="6"/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5">
        <f>SUM(C24:H24)</f>
        <v>3054831.2600000007</v>
      </c>
      <c r="P24" s="2"/>
    </row>
    <row r="25" spans="2:16" s="3" customFormat="1" ht="13.2" x14ac:dyDescent="0.25">
      <c r="B25" s="22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"/>
      <c r="O25" s="4"/>
      <c r="P25" s="4"/>
    </row>
    <row r="26" spans="2:16" ht="13.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3.2" x14ac:dyDescent="0.25">
      <c r="B27" s="2" t="s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6">
    <mergeCell ref="B12:L12"/>
    <mergeCell ref="B13:L13"/>
    <mergeCell ref="B14:L14"/>
    <mergeCell ref="B15:L15"/>
    <mergeCell ref="B16:L16"/>
    <mergeCell ref="B25:M25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8D8C-34E8-4540-8D62-CBD8A8551E07}">
  <sheetPr>
    <pageSetUpPr fitToPage="1"/>
  </sheetPr>
  <dimension ref="B10:P27"/>
  <sheetViews>
    <sheetView workbookViewId="0">
      <selection activeCell="F20" sqref="F20:G24"/>
    </sheetView>
  </sheetViews>
  <sheetFormatPr defaultColWidth="9.109375" defaultRowHeight="10.199999999999999" x14ac:dyDescent="0.2"/>
  <cols>
    <col min="1" max="1" width="9.109375" style="1"/>
    <col min="2" max="2" width="34" style="1" customWidth="1"/>
    <col min="3" max="4" width="19.88671875" style="1" bestFit="1" customWidth="1"/>
    <col min="5" max="5" width="19.88671875" style="1" customWidth="1"/>
    <col min="6" max="6" width="20.109375" style="1" bestFit="1" customWidth="1"/>
    <col min="7" max="11" width="22.109375" style="1" customWidth="1"/>
    <col min="12" max="12" width="28.109375" style="1" customWidth="1"/>
    <col min="13" max="13" width="20.109375" style="1" bestFit="1" customWidth="1"/>
    <col min="14" max="14" width="19.88671875" style="1" bestFit="1" customWidth="1"/>
    <col min="15" max="15" width="23.5546875" style="1" bestFit="1" customWidth="1"/>
    <col min="16" max="16" width="15.6640625" style="1" bestFit="1" customWidth="1"/>
    <col min="17" max="17" width="19.88671875" style="1" bestFit="1" customWidth="1"/>
    <col min="18" max="18" width="12.109375" style="1" bestFit="1" customWidth="1"/>
    <col min="19" max="19" width="23.5546875" style="1" bestFit="1" customWidth="1"/>
    <col min="20" max="1031" width="14.44140625" style="1" customWidth="1"/>
    <col min="1032" max="16384" width="9.109375" style="1"/>
  </cols>
  <sheetData>
    <row r="10" spans="2:16" ht="13.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2" x14ac:dyDescent="0.25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2" x14ac:dyDescent="0.25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  <c r="O12" s="2"/>
      <c r="P12" s="2"/>
    </row>
    <row r="13" spans="2:16" ht="13.2" x14ac:dyDescent="0.25">
      <c r="B13" s="24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  <c r="P13" s="2"/>
    </row>
    <row r="14" spans="2:16" ht="13.2" x14ac:dyDescent="0.25">
      <c r="B14" s="25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"/>
      <c r="N14" s="2"/>
      <c r="O14" s="2"/>
      <c r="P14" s="2"/>
    </row>
    <row r="15" spans="2:16" s="18" customFormat="1" ht="11.25" customHeight="1" x14ac:dyDescent="0.25">
      <c r="B15" s="26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  <c r="O15" s="19"/>
      <c r="P15" s="19"/>
    </row>
    <row r="16" spans="2:16" ht="22.5" customHeight="1" x14ac:dyDescent="0.25"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</row>
    <row r="17" spans="2:16" ht="13.2" hidden="1" x14ac:dyDescent="0.25">
      <c r="B17" s="17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4.25" customHeight="1" x14ac:dyDescent="0.25">
      <c r="B18" s="16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2" x14ac:dyDescent="0.25">
      <c r="B19" s="15" t="s">
        <v>7</v>
      </c>
      <c r="C19" s="14">
        <v>44562</v>
      </c>
      <c r="D19" s="14">
        <v>44593</v>
      </c>
      <c r="E19" s="14">
        <v>44621</v>
      </c>
      <c r="F19" s="14">
        <v>44652</v>
      </c>
      <c r="G19" s="14">
        <v>44682</v>
      </c>
      <c r="H19" s="14">
        <v>44713</v>
      </c>
      <c r="I19" s="14">
        <v>44743</v>
      </c>
      <c r="J19" s="14">
        <v>44774</v>
      </c>
      <c r="K19" s="14">
        <v>44805</v>
      </c>
      <c r="L19" s="14">
        <v>44835</v>
      </c>
      <c r="M19" s="14">
        <v>44866</v>
      </c>
      <c r="N19" s="14">
        <v>44896</v>
      </c>
      <c r="O19" s="13" t="s">
        <v>6</v>
      </c>
      <c r="P19" s="2"/>
    </row>
    <row r="20" spans="2:16" ht="13.2" x14ac:dyDescent="0.25">
      <c r="B20" s="9" t="s">
        <v>5</v>
      </c>
      <c r="C20" s="8">
        <v>188965.36</v>
      </c>
      <c r="D20" s="8">
        <v>188965.36</v>
      </c>
      <c r="E20" s="8">
        <v>188965.36</v>
      </c>
      <c r="F20" s="8"/>
      <c r="G20" s="8"/>
      <c r="H20" s="8"/>
      <c r="I20" s="8"/>
      <c r="J20" s="8"/>
      <c r="K20" s="8"/>
      <c r="L20" s="8"/>
      <c r="M20" s="8"/>
      <c r="N20" s="8"/>
      <c r="O20" s="21">
        <f>SUM(C20:H20)</f>
        <v>566896.07999999996</v>
      </c>
      <c r="P20" s="2"/>
    </row>
    <row r="21" spans="2:16" ht="13.2" x14ac:dyDescent="0.25">
      <c r="B21" s="9" t="s">
        <v>4</v>
      </c>
      <c r="C21" s="8">
        <v>1264614.3600000001</v>
      </c>
      <c r="D21" s="8">
        <v>1264614.3600000001</v>
      </c>
      <c r="E21" s="8">
        <v>1264614.3600000001</v>
      </c>
      <c r="F21" s="8"/>
      <c r="G21" s="8"/>
      <c r="H21" s="8"/>
      <c r="I21" s="8"/>
      <c r="J21" s="8"/>
      <c r="K21" s="8"/>
      <c r="L21" s="8"/>
      <c r="M21" s="8"/>
      <c r="N21" s="8"/>
      <c r="O21" s="21">
        <f>SUM(C21:H21)</f>
        <v>3793843.08</v>
      </c>
      <c r="P21" s="2"/>
    </row>
    <row r="22" spans="2:16" ht="13.2" x14ac:dyDescent="0.25">
      <c r="B22" s="12" t="s">
        <v>3</v>
      </c>
      <c r="C22" s="11">
        <f t="shared" ref="C22:N22" si="0">C20+C21</f>
        <v>1453579.7200000002</v>
      </c>
      <c r="D22" s="11">
        <f t="shared" si="0"/>
        <v>1453579.7200000002</v>
      </c>
      <c r="E22" s="11">
        <f t="shared" si="0"/>
        <v>1453579.7200000002</v>
      </c>
      <c r="F22" s="11"/>
      <c r="G22" s="11"/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0">
        <f>SUM(C22:H22)</f>
        <v>4360739.16</v>
      </c>
      <c r="P22" s="2"/>
    </row>
    <row r="23" spans="2:16" ht="13.2" x14ac:dyDescent="0.25">
      <c r="B23" s="9" t="s">
        <v>2</v>
      </c>
      <c r="C23" s="8">
        <v>5015</v>
      </c>
      <c r="D23" s="8">
        <v>142656.82</v>
      </c>
      <c r="E23" s="8">
        <v>34000</v>
      </c>
      <c r="F23" s="8"/>
      <c r="G23" s="8"/>
      <c r="H23" s="8"/>
      <c r="I23" s="8"/>
      <c r="J23" s="8"/>
      <c r="K23" s="8">
        <v>0</v>
      </c>
      <c r="L23" s="8"/>
      <c r="M23" s="8"/>
      <c r="N23" s="8"/>
      <c r="O23" s="21">
        <f>SUM(C23:K23)</f>
        <v>181671.82</v>
      </c>
      <c r="P23" s="2"/>
    </row>
    <row r="24" spans="2:16" ht="13.2" x14ac:dyDescent="0.25">
      <c r="B24" s="7" t="s">
        <v>1</v>
      </c>
      <c r="C24" s="6">
        <f t="shared" ref="C24:N24" si="1">C22+C23</f>
        <v>1458594.7200000002</v>
      </c>
      <c r="D24" s="6">
        <f t="shared" si="1"/>
        <v>1596236.5400000003</v>
      </c>
      <c r="E24" s="6">
        <f t="shared" si="1"/>
        <v>1487579.7200000002</v>
      </c>
      <c r="F24" s="6"/>
      <c r="G24" s="6"/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5">
        <f>SUM(C24:H24)</f>
        <v>4542410.9800000004</v>
      </c>
      <c r="P24" s="2"/>
    </row>
    <row r="25" spans="2:16" s="3" customFormat="1" ht="13.2" x14ac:dyDescent="0.25">
      <c r="B25" s="22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"/>
      <c r="O25" s="4"/>
      <c r="P25" s="4"/>
    </row>
    <row r="26" spans="2:16" ht="13.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3.2" x14ac:dyDescent="0.25">
      <c r="B27" s="2" t="s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6">
    <mergeCell ref="B12:L12"/>
    <mergeCell ref="B13:L13"/>
    <mergeCell ref="B14:L14"/>
    <mergeCell ref="B15:L15"/>
    <mergeCell ref="B16:L16"/>
    <mergeCell ref="B25:M25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3ECBF-9BBE-4D64-B717-B8C6A8911686}">
  <sheetPr>
    <pageSetUpPr fitToPage="1"/>
  </sheetPr>
  <dimension ref="B10:P27"/>
  <sheetViews>
    <sheetView workbookViewId="0">
      <selection activeCell="G20" sqref="G20:G24"/>
    </sheetView>
  </sheetViews>
  <sheetFormatPr defaultColWidth="9.109375" defaultRowHeight="10.199999999999999" x14ac:dyDescent="0.2"/>
  <cols>
    <col min="1" max="1" width="9.109375" style="1"/>
    <col min="2" max="2" width="34" style="1" customWidth="1"/>
    <col min="3" max="4" width="19.88671875" style="1" bestFit="1" customWidth="1"/>
    <col min="5" max="5" width="19.88671875" style="1" customWidth="1"/>
    <col min="6" max="6" width="20.109375" style="1" bestFit="1" customWidth="1"/>
    <col min="7" max="11" width="22.109375" style="1" customWidth="1"/>
    <col min="12" max="12" width="28.109375" style="1" customWidth="1"/>
    <col min="13" max="13" width="20.109375" style="1" bestFit="1" customWidth="1"/>
    <col min="14" max="14" width="19.88671875" style="1" bestFit="1" customWidth="1"/>
    <col min="15" max="15" width="23.5546875" style="1" bestFit="1" customWidth="1"/>
    <col min="16" max="16" width="15.6640625" style="1" bestFit="1" customWidth="1"/>
    <col min="17" max="17" width="19.88671875" style="1" bestFit="1" customWidth="1"/>
    <col min="18" max="18" width="12.109375" style="1" bestFit="1" customWidth="1"/>
    <col min="19" max="19" width="23.5546875" style="1" bestFit="1" customWidth="1"/>
    <col min="20" max="1031" width="14.44140625" style="1" customWidth="1"/>
    <col min="1032" max="16384" width="9.109375" style="1"/>
  </cols>
  <sheetData>
    <row r="10" spans="2:16" ht="13.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2" x14ac:dyDescent="0.25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2" x14ac:dyDescent="0.25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  <c r="O12" s="2"/>
      <c r="P12" s="2"/>
    </row>
    <row r="13" spans="2:16" ht="13.2" x14ac:dyDescent="0.25">
      <c r="B13" s="24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  <c r="P13" s="2"/>
    </row>
    <row r="14" spans="2:16" ht="13.2" x14ac:dyDescent="0.25">
      <c r="B14" s="25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"/>
      <c r="N14" s="2"/>
      <c r="O14" s="2"/>
      <c r="P14" s="2"/>
    </row>
    <row r="15" spans="2:16" s="18" customFormat="1" ht="11.25" customHeight="1" x14ac:dyDescent="0.25">
      <c r="B15" s="26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  <c r="O15" s="19"/>
      <c r="P15" s="19"/>
    </row>
    <row r="16" spans="2:16" ht="22.5" customHeight="1" x14ac:dyDescent="0.25"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</row>
    <row r="17" spans="2:16" ht="13.2" hidden="1" x14ac:dyDescent="0.25">
      <c r="B17" s="17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4.25" customHeight="1" x14ac:dyDescent="0.25">
      <c r="B18" s="16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2" x14ac:dyDescent="0.25">
      <c r="B19" s="15" t="s">
        <v>7</v>
      </c>
      <c r="C19" s="14">
        <v>44562</v>
      </c>
      <c r="D19" s="14">
        <v>44593</v>
      </c>
      <c r="E19" s="14">
        <v>44621</v>
      </c>
      <c r="F19" s="14">
        <v>44652</v>
      </c>
      <c r="G19" s="14">
        <v>44682</v>
      </c>
      <c r="H19" s="14">
        <v>44713</v>
      </c>
      <c r="I19" s="14">
        <v>44743</v>
      </c>
      <c r="J19" s="14">
        <v>44774</v>
      </c>
      <c r="K19" s="14">
        <v>44805</v>
      </c>
      <c r="L19" s="14">
        <v>44835</v>
      </c>
      <c r="M19" s="14">
        <v>44866</v>
      </c>
      <c r="N19" s="14">
        <v>44896</v>
      </c>
      <c r="O19" s="13" t="s">
        <v>6</v>
      </c>
      <c r="P19" s="2"/>
    </row>
    <row r="20" spans="2:16" ht="13.2" x14ac:dyDescent="0.25">
      <c r="B20" s="9" t="s">
        <v>5</v>
      </c>
      <c r="C20" s="8">
        <v>188965.36</v>
      </c>
      <c r="D20" s="8">
        <v>188965.36</v>
      </c>
      <c r="E20" s="8">
        <v>188965.36</v>
      </c>
      <c r="F20" s="8">
        <v>188965.36</v>
      </c>
      <c r="G20" s="8"/>
      <c r="H20" s="8"/>
      <c r="I20" s="8"/>
      <c r="J20" s="8"/>
      <c r="K20" s="8"/>
      <c r="L20" s="8"/>
      <c r="M20" s="8"/>
      <c r="N20" s="8"/>
      <c r="O20" s="21">
        <f>SUM(C20:H20)</f>
        <v>755861.44</v>
      </c>
      <c r="P20" s="2"/>
    </row>
    <row r="21" spans="2:16" ht="13.2" x14ac:dyDescent="0.25">
      <c r="B21" s="9" t="s">
        <v>4</v>
      </c>
      <c r="C21" s="8">
        <v>1264614.3600000001</v>
      </c>
      <c r="D21" s="8">
        <v>1264614.3600000001</v>
      </c>
      <c r="E21" s="8">
        <v>1264614.3600000001</v>
      </c>
      <c r="F21" s="8">
        <v>1264614.3600000001</v>
      </c>
      <c r="G21" s="8"/>
      <c r="H21" s="8"/>
      <c r="I21" s="8"/>
      <c r="J21" s="8"/>
      <c r="K21" s="8"/>
      <c r="L21" s="8"/>
      <c r="M21" s="8"/>
      <c r="N21" s="8"/>
      <c r="O21" s="21">
        <f>SUM(C21:H21)</f>
        <v>5058457.4400000004</v>
      </c>
      <c r="P21" s="2"/>
    </row>
    <row r="22" spans="2:16" ht="13.2" x14ac:dyDescent="0.25">
      <c r="B22" s="12" t="s">
        <v>3</v>
      </c>
      <c r="C22" s="11">
        <f t="shared" ref="C22:N22" si="0">C20+C21</f>
        <v>1453579.7200000002</v>
      </c>
      <c r="D22" s="11">
        <f t="shared" si="0"/>
        <v>1453579.7200000002</v>
      </c>
      <c r="E22" s="11">
        <f t="shared" si="0"/>
        <v>1453579.7200000002</v>
      </c>
      <c r="F22" s="11">
        <f t="shared" si="0"/>
        <v>1453579.7200000002</v>
      </c>
      <c r="G22" s="11"/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0">
        <f>SUM(C22:H22)</f>
        <v>5814318.8800000008</v>
      </c>
      <c r="P22" s="2"/>
    </row>
    <row r="23" spans="2:16" ht="13.2" x14ac:dyDescent="0.25">
      <c r="B23" s="9" t="s">
        <v>2</v>
      </c>
      <c r="C23" s="8">
        <v>5015</v>
      </c>
      <c r="D23" s="8">
        <v>142656.82</v>
      </c>
      <c r="E23" s="8">
        <v>34000</v>
      </c>
      <c r="F23" s="8">
        <v>445719.96</v>
      </c>
      <c r="G23" s="8"/>
      <c r="H23" s="8"/>
      <c r="I23" s="8"/>
      <c r="J23" s="8"/>
      <c r="K23" s="8">
        <v>0</v>
      </c>
      <c r="L23" s="8"/>
      <c r="M23" s="8"/>
      <c r="N23" s="8"/>
      <c r="O23" s="21">
        <f>SUM(C23:K23)</f>
        <v>627391.78</v>
      </c>
      <c r="P23" s="2"/>
    </row>
    <row r="24" spans="2:16" ht="13.2" x14ac:dyDescent="0.25">
      <c r="B24" s="7" t="s">
        <v>1</v>
      </c>
      <c r="C24" s="6">
        <f t="shared" ref="C24:N24" si="1">C22+C23</f>
        <v>1458594.7200000002</v>
      </c>
      <c r="D24" s="6">
        <f t="shared" si="1"/>
        <v>1596236.5400000003</v>
      </c>
      <c r="E24" s="6">
        <f t="shared" si="1"/>
        <v>1487579.7200000002</v>
      </c>
      <c r="F24" s="6">
        <f t="shared" si="1"/>
        <v>1899299.6800000002</v>
      </c>
      <c r="G24" s="6"/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5">
        <f>SUM(C24:H24)</f>
        <v>6441710.6600000001</v>
      </c>
      <c r="P24" s="2"/>
    </row>
    <row r="25" spans="2:16" s="3" customFormat="1" ht="13.2" x14ac:dyDescent="0.25">
      <c r="B25" s="22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"/>
      <c r="O25" s="4"/>
      <c r="P25" s="4"/>
    </row>
    <row r="26" spans="2:16" ht="13.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3.2" x14ac:dyDescent="0.25">
      <c r="B27" s="2" t="s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6">
    <mergeCell ref="B12:L12"/>
    <mergeCell ref="B13:L13"/>
    <mergeCell ref="B14:L14"/>
    <mergeCell ref="B15:L15"/>
    <mergeCell ref="B16:L16"/>
    <mergeCell ref="B25:M25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1261-0B90-4BDE-883B-F99368CA1A25}">
  <sheetPr>
    <pageSetUpPr fitToPage="1"/>
  </sheetPr>
  <dimension ref="B10:P27"/>
  <sheetViews>
    <sheetView tabSelected="1" workbookViewId="0">
      <selection activeCell="A6" sqref="A6"/>
    </sheetView>
  </sheetViews>
  <sheetFormatPr defaultColWidth="9.109375" defaultRowHeight="10.199999999999999" x14ac:dyDescent="0.2"/>
  <cols>
    <col min="1" max="1" width="9.109375" style="1"/>
    <col min="2" max="2" width="34" style="1" customWidth="1"/>
    <col min="3" max="4" width="19.88671875" style="1" bestFit="1" customWidth="1"/>
    <col min="5" max="5" width="19.88671875" style="1" customWidth="1"/>
    <col min="6" max="6" width="20.109375" style="1" bestFit="1" customWidth="1"/>
    <col min="7" max="11" width="22.109375" style="1" customWidth="1"/>
    <col min="12" max="12" width="28.109375" style="1" customWidth="1"/>
    <col min="13" max="13" width="20.109375" style="1" bestFit="1" customWidth="1"/>
    <col min="14" max="14" width="19.88671875" style="1" bestFit="1" customWidth="1"/>
    <col min="15" max="15" width="23.5546875" style="1" bestFit="1" customWidth="1"/>
    <col min="16" max="16" width="15.6640625" style="1" bestFit="1" customWidth="1"/>
    <col min="17" max="17" width="19.88671875" style="1" bestFit="1" customWidth="1"/>
    <col min="18" max="18" width="12.109375" style="1" bestFit="1" customWidth="1"/>
    <col min="19" max="19" width="23.5546875" style="1" bestFit="1" customWidth="1"/>
    <col min="20" max="1031" width="14.44140625" style="1" customWidth="1"/>
    <col min="1032" max="16384" width="9.109375" style="1"/>
  </cols>
  <sheetData>
    <row r="10" spans="2:16" ht="13.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3.2" x14ac:dyDescent="0.25"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3.2" x14ac:dyDescent="0.25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  <c r="O12" s="2"/>
      <c r="P12" s="2"/>
    </row>
    <row r="13" spans="2:16" ht="13.2" x14ac:dyDescent="0.25">
      <c r="B13" s="24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  <c r="P13" s="2"/>
    </row>
    <row r="14" spans="2:16" ht="13.2" x14ac:dyDescent="0.25">
      <c r="B14" s="25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"/>
      <c r="N14" s="2"/>
      <c r="O14" s="2"/>
      <c r="P14" s="2"/>
    </row>
    <row r="15" spans="2:16" s="18" customFormat="1" ht="11.25" customHeight="1" x14ac:dyDescent="0.25">
      <c r="B15" s="26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  <c r="O15" s="19"/>
      <c r="P15" s="19"/>
    </row>
    <row r="16" spans="2:16" ht="22.5" customHeight="1" x14ac:dyDescent="0.25"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</row>
    <row r="17" spans="2:16" ht="13.2" hidden="1" x14ac:dyDescent="0.25">
      <c r="B17" s="17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4.25" customHeight="1" x14ac:dyDescent="0.25">
      <c r="B18" s="16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3.2" x14ac:dyDescent="0.25">
      <c r="B19" s="15" t="s">
        <v>7</v>
      </c>
      <c r="C19" s="14">
        <v>44562</v>
      </c>
      <c r="D19" s="14">
        <v>44593</v>
      </c>
      <c r="E19" s="14">
        <v>44621</v>
      </c>
      <c r="F19" s="14">
        <v>44652</v>
      </c>
      <c r="G19" s="14">
        <v>44682</v>
      </c>
      <c r="H19" s="14">
        <v>44713</v>
      </c>
      <c r="I19" s="14">
        <v>44743</v>
      </c>
      <c r="J19" s="14">
        <v>44774</v>
      </c>
      <c r="K19" s="14">
        <v>44805</v>
      </c>
      <c r="L19" s="14">
        <v>44835</v>
      </c>
      <c r="M19" s="14">
        <v>44866</v>
      </c>
      <c r="N19" s="14">
        <v>44896</v>
      </c>
      <c r="O19" s="13" t="s">
        <v>6</v>
      </c>
      <c r="P19" s="2"/>
    </row>
    <row r="20" spans="2:16" ht="13.2" x14ac:dyDescent="0.25">
      <c r="B20" s="9" t="s">
        <v>5</v>
      </c>
      <c r="C20" s="8">
        <v>188965.36</v>
      </c>
      <c r="D20" s="8">
        <v>188965.36</v>
      </c>
      <c r="E20" s="8">
        <v>188965.36</v>
      </c>
      <c r="F20" s="8">
        <v>188965.36</v>
      </c>
      <c r="G20" s="8">
        <v>188965.36</v>
      </c>
      <c r="H20" s="8"/>
      <c r="I20" s="8"/>
      <c r="J20" s="8"/>
      <c r="K20" s="8"/>
      <c r="L20" s="8"/>
      <c r="M20" s="8"/>
      <c r="N20" s="8"/>
      <c r="O20" s="21">
        <f>SUM(C20:H20)</f>
        <v>944826.79999999993</v>
      </c>
      <c r="P20" s="2"/>
    </row>
    <row r="21" spans="2:16" ht="13.2" x14ac:dyDescent="0.25">
      <c r="B21" s="9" t="s">
        <v>4</v>
      </c>
      <c r="C21" s="8">
        <v>1264614.3600000001</v>
      </c>
      <c r="D21" s="8">
        <v>1264614.3600000001</v>
      </c>
      <c r="E21" s="8">
        <v>1264614.3600000001</v>
      </c>
      <c r="F21" s="8">
        <v>1264614.3600000001</v>
      </c>
      <c r="G21" s="8">
        <v>1264614.3600000001</v>
      </c>
      <c r="H21" s="8"/>
      <c r="I21" s="8"/>
      <c r="J21" s="8"/>
      <c r="K21" s="8"/>
      <c r="L21" s="8"/>
      <c r="M21" s="8"/>
      <c r="N21" s="8"/>
      <c r="O21" s="21">
        <f>SUM(C21:H21)</f>
        <v>6323071.8000000007</v>
      </c>
      <c r="P21" s="2"/>
    </row>
    <row r="22" spans="2:16" ht="13.2" x14ac:dyDescent="0.25">
      <c r="B22" s="12" t="s">
        <v>3</v>
      </c>
      <c r="C22" s="11">
        <f t="shared" ref="C22:N22" si="0">C20+C21</f>
        <v>1453579.7200000002</v>
      </c>
      <c r="D22" s="11">
        <f t="shared" si="0"/>
        <v>1453579.7200000002</v>
      </c>
      <c r="E22" s="11">
        <f t="shared" si="0"/>
        <v>1453579.7200000002</v>
      </c>
      <c r="F22" s="11">
        <f t="shared" si="0"/>
        <v>1453579.7200000002</v>
      </c>
      <c r="G22" s="11">
        <f t="shared" si="0"/>
        <v>1453579.7200000002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0">
        <f>SUM(C22:H22)</f>
        <v>7267898.6000000015</v>
      </c>
      <c r="P22" s="2"/>
    </row>
    <row r="23" spans="2:16" ht="13.2" x14ac:dyDescent="0.25">
      <c r="B23" s="9" t="s">
        <v>2</v>
      </c>
      <c r="C23" s="8">
        <v>5015</v>
      </c>
      <c r="D23" s="8">
        <v>142656.82</v>
      </c>
      <c r="E23" s="8">
        <v>34000</v>
      </c>
      <c r="F23" s="8">
        <v>445719.96</v>
      </c>
      <c r="G23" s="8"/>
      <c r="H23" s="8"/>
      <c r="I23" s="8"/>
      <c r="J23" s="8"/>
      <c r="K23" s="8">
        <v>0</v>
      </c>
      <c r="L23" s="8"/>
      <c r="M23" s="8"/>
      <c r="N23" s="8"/>
      <c r="O23" s="21">
        <f>SUM(C23:K23)</f>
        <v>627391.78</v>
      </c>
      <c r="P23" s="2"/>
    </row>
    <row r="24" spans="2:16" ht="13.2" x14ac:dyDescent="0.25">
      <c r="B24" s="7" t="s">
        <v>1</v>
      </c>
      <c r="C24" s="6">
        <f t="shared" ref="C24:N24" si="1">C22+C23</f>
        <v>1458594.7200000002</v>
      </c>
      <c r="D24" s="6">
        <f t="shared" si="1"/>
        <v>1596236.5400000003</v>
      </c>
      <c r="E24" s="6">
        <f t="shared" si="1"/>
        <v>1487579.7200000002</v>
      </c>
      <c r="F24" s="6">
        <f t="shared" si="1"/>
        <v>1899299.6800000002</v>
      </c>
      <c r="G24" s="6">
        <f t="shared" si="1"/>
        <v>1453579.7200000002</v>
      </c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5">
        <f>SUM(C24:H24)</f>
        <v>7895290.3800000008</v>
      </c>
      <c r="P24" s="2"/>
    </row>
    <row r="25" spans="2:16" s="3" customFormat="1" ht="13.2" x14ac:dyDescent="0.25">
      <c r="B25" s="22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"/>
      <c r="O25" s="4"/>
      <c r="P25" s="4"/>
    </row>
    <row r="26" spans="2:16" ht="13.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3.2" x14ac:dyDescent="0.25">
      <c r="B27" s="2" t="s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6">
    <mergeCell ref="B12:L12"/>
    <mergeCell ref="B13:L13"/>
    <mergeCell ref="B14:L14"/>
    <mergeCell ref="B15:L15"/>
    <mergeCell ref="B16:L16"/>
    <mergeCell ref="B25:M25"/>
  </mergeCells>
  <pageMargins left="0.511811024" right="0.511811024" top="0.78740157499999996" bottom="0.78740157499999996" header="0.31496062000000002" footer="0.31496062000000002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Orçamento Quirinópolis acum-22</vt:lpstr>
      <vt:lpstr>jan-22</vt:lpstr>
      <vt:lpstr>fev-22</vt:lpstr>
      <vt:lpstr>mar-22</vt:lpstr>
      <vt:lpstr>abr-22</vt:lpstr>
      <vt:lpstr>mai-22</vt:lpstr>
      <vt:lpstr>'Orçamento Quirinópolis acum-22'!Area_de_impressao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Welliton</dc:creator>
  <cp:lastModifiedBy>Fabio Buffalo</cp:lastModifiedBy>
  <cp:lastPrinted>2022-05-29T00:57:08Z</cp:lastPrinted>
  <dcterms:created xsi:type="dcterms:W3CDTF">2021-09-01T01:23:06Z</dcterms:created>
  <dcterms:modified xsi:type="dcterms:W3CDTF">2022-05-29T00:57:42Z</dcterms:modified>
</cp:coreProperties>
</file>